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'Лист3'!$A$1:$C$93</definedName>
  </definedNames>
  <calcPr fullCalcOnLoad="1"/>
</workbook>
</file>

<file path=xl/sharedStrings.xml><?xml version="1.0" encoding="utf-8"?>
<sst xmlns="http://schemas.openxmlformats.org/spreadsheetml/2006/main" count="166" uniqueCount="165">
  <si>
    <t>Приложение №  1</t>
  </si>
  <si>
    <t xml:space="preserve">к решению Думы </t>
  </si>
  <si>
    <t>Костинского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</si>
  <si>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</si>
  <si>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</si>
  <si>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</si>
  <si>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</si>
  <si>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</si>
  <si>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</si>
  <si>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</si>
  <si>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</si>
  <si>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</si>
  <si>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</si>
  <si>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</si>
  <si>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</si>
  <si>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</si>
  <si>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</si>
  <si>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</si>
  <si>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</si>
  <si>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</si>
  <si>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</si>
  <si>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</si>
  <si>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</si>
  <si>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</si>
  <si>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</si>
  <si>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</si>
  <si>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</si>
  <si>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</si>
  <si>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</si>
  <si>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</si>
  <si>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</si>
  <si>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</si>
  <si>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</si>
  <si>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</si>
  <si>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</si>
  <si>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</si>
  <si>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</si>
  <si>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</si>
  <si>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</si>
  <si>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</si>
  <si>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</si>
  <si>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</si>
  <si>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</si>
  <si>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</si>
  <si>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</si>
  <si>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</si>
  <si>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</si>
  <si>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</si>
  <si>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</si>
  <si>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</si>
  <si>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</si>
  <si>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</si>
  <si>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</si>
  <si>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</si>
  <si>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</si>
  <si>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</si>
  <si>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</si>
  <si>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</si>
  <si>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</si>
  <si>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</si>
  <si>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</si>
  <si>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</si>
  <si>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</si>
  <si>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</si>
  <si>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</si>
  <si>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</si>
  <si>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</si>
  <si>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</si>
  <si>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</si>
  <si>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</si>
  <si>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</si>
  <si>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</si>
  <si>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</si>
  <si>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</si>
  <si>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</si>
  <si>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</si>
  <si>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</si>
  <si>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</si>
  <si>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</si>
  <si>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 xml:space="preserve">  2  02  01001  10  0000  151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</si>
  <si>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</si>
  <si>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</si>
  <si>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</si>
  <si>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</si>
  <si>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</si>
  <si>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</si>
  <si>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</si>
  <si>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</si>
  <si>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</si>
  <si>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</si>
  <si>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</si>
  <si>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</si>
  <si>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</si>
  <si>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</si>
  <si>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</si>
  <si>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 xml:space="preserve">  2  02  03015  10  0000  151</t>
  </si>
  <si>
    <t>Субвенции местным бюджетам на выполнение передаваемых полномочий субъектов Российской Федерации</t>
  </si>
  <si>
    <t xml:space="preserve">  2  02  03024  00  0000  151</t>
  </si>
  <si>
    <t xml:space="preserve">  2  02  03024  10  0000  151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</si>
  <si>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</si>
  <si>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</si>
  <si>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</si>
  <si>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</si>
  <si>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</si>
  <si>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</si>
  <si>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</si>
  <si>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</si>
  <si>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</si>
  <si>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</si>
  <si>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</si>
  <si>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</si>
  <si>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</si>
  <si>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</si>
  <si>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</si>
  <si>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</si>
  <si>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</si>
  <si>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</si>
  <si>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</si>
  <si>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</si>
  <si>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</si>
  <si>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 xml:space="preserve">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</si>
  <si>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</si>
  <si>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</si>
  <si>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</si>
  <si>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</si>
  <si>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</si>
  <si>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</si>
  <si>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</si>
  <si>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</si>
  <si>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</si>
  <si>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</si>
  <si>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</si>
  <si>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</si>
  <si>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</si>
  <si>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</si>
  <si>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</si>
  <si>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</si>
  <si>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</si>
  <si>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</si>
  <si>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</si>
  <si>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</si>
  <si>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</si>
  <si>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</si>
  <si>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</si>
  <si>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</si>
  <si>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</si>
  <si>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Прочие безвозмездные поступления </t>
  </si>
  <si>
    <t xml:space="preserve">  2  07  00000  00  0000  180</t>
  </si>
  <si>
    <t xml:space="preserve">  2  07  05030  10  0000  180</t>
  </si>
  <si>
    <t>Прочие безвозмездные поступления в бюджеты сельских поселений</t>
  </si>
  <si>
    <t>Глава Костинского</t>
  </si>
  <si>
    <t>2  02  02051  00  0000  151</t>
  </si>
  <si>
    <t>Субсидии бюджетам на реализацию федеральных целевых программ</t>
  </si>
  <si>
    <t>2  02  02051  10  0000  151</t>
  </si>
  <si>
    <t>Субсидии бюджетам сельских поселений на реализацию федеральных целевых программ</t>
  </si>
  <si>
    <t>доходы бюджета Костинского муниципального образования на 2016 год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</si>
  <si>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</si>
  <si>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</si>
  <si>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</si>
  <si>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1  11 09000  00 0000 120</t>
  </si>
  <si>
    <t xml:space="preserve">     1  11  00000  00  0000 000</t>
  </si>
  <si>
    <t xml:space="preserve">       1  11 09040 00 0000 120</t>
  </si>
  <si>
    <t xml:space="preserve">        1  11 09045 10 0000 120</t>
  </si>
  <si>
    <t>№31 от “06”  декабря  2016 г.</t>
  </si>
  <si>
    <t>муниципального образования:                                                             Г.И. Воронова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</si>
</sst>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2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5"/>
      <color indexed="8"/>
      <name val="Arial"/>
      <family val="2"/>
    </font>
    <font>
      <b/>
      <sz val="11"/>
      <color indexed="8"/>
      <name val="Courier New"/>
      <family val="3"/>
    </font>
    <font>
      <b/>
      <sz val="11"/>
      <name val="Courier New"/>
      <family val="3"/>
    </font>
    <font>
      <i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4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4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4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right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right" wrapText="1"/>
      <protection locked="0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8" fillId="4" borderId="11" xfId="52" applyFont="1" applyFill="1" applyBorder="1" applyAlignment="1" applyProtection="1">
      <alignment horizontal="left" vertical="center" wrapText="1"/>
      <protection/>
    </xf>
    <xf numFmtId="49" fontId="28" fillId="4" borderId="11" xfId="52" applyNumberFormat="1" applyFont="1" applyFill="1" applyBorder="1" applyAlignment="1" applyProtection="1">
      <alignment horizontal="center"/>
      <protection/>
    </xf>
    <xf numFmtId="4" fontId="28" fillId="0" borderId="12" xfId="0" applyNumberFormat="1" applyFont="1" applyFill="1" applyBorder="1" applyAlignment="1" applyProtection="1">
      <alignment horizontal="right"/>
      <protection/>
    </xf>
    <xf numFmtId="4" fontId="28" fillId="4" borderId="11" xfId="0" applyNumberFormat="1" applyFont="1" applyFill="1" applyBorder="1" applyAlignment="1" applyProtection="1">
      <alignment horizontal="right"/>
      <protection/>
    </xf>
    <xf numFmtId="0" fontId="28" fillId="0" borderId="11" xfId="52" applyFont="1" applyFill="1" applyBorder="1" applyAlignment="1" applyProtection="1">
      <alignment horizontal="left" vertical="center" wrapText="1"/>
      <protection/>
    </xf>
    <xf numFmtId="49" fontId="28" fillId="0" borderId="11" xfId="52" applyNumberFormat="1" applyFont="1" applyBorder="1" applyAlignment="1" applyProtection="1">
      <alignment horizontal="center"/>
      <protection/>
    </xf>
    <xf numFmtId="4" fontId="28" fillId="0" borderId="11" xfId="0" applyNumberFormat="1" applyFont="1" applyBorder="1" applyAlignment="1" applyProtection="1">
      <alignment horizontal="right"/>
      <protection locked="0"/>
    </xf>
    <xf numFmtId="0" fontId="29" fillId="0" borderId="11" xfId="52" applyNumberFormat="1" applyFont="1" applyFill="1" applyBorder="1" applyAlignment="1" applyProtection="1">
      <alignment horizontal="left" vertical="center" wrapText="1"/>
      <protection/>
    </xf>
    <xf numFmtId="49" fontId="29" fillId="0" borderId="11" xfId="52" applyNumberFormat="1" applyFont="1" applyBorder="1" applyAlignment="1" applyProtection="1">
      <alignment horizontal="center"/>
      <protection/>
    </xf>
    <xf numFmtId="4" fontId="29" fillId="0" borderId="11" xfId="0" applyNumberFormat="1" applyFont="1" applyBorder="1" applyAlignment="1" applyProtection="1">
      <alignment horizontal="right"/>
      <protection locked="0"/>
    </xf>
    <xf numFmtId="49" fontId="24" fillId="0" borderId="11" xfId="52" applyNumberFormat="1" applyFont="1" applyBorder="1" applyAlignment="1" applyProtection="1">
      <alignment horizontal="center"/>
      <protection/>
    </xf>
    <xf numFmtId="4" fontId="24" fillId="0" borderId="11" xfId="0" applyNumberFormat="1" applyFont="1" applyBorder="1" applyAlignment="1" applyProtection="1">
      <alignment horizontal="right"/>
      <protection locked="0"/>
    </xf>
    <xf numFmtId="0" fontId="29" fillId="0" borderId="11" xfId="52" applyFont="1" applyFill="1" applyBorder="1" applyAlignment="1" applyProtection="1">
      <alignment horizontal="left" vertical="center" wrapText="1"/>
      <protection/>
    </xf>
    <xf numFmtId="0" fontId="24" fillId="4" borderId="11" xfId="52" applyFont="1" applyFill="1" applyBorder="1" applyAlignment="1" applyProtection="1">
      <alignment horizontal="left" vertical="center" wrapText="1"/>
      <protection/>
    </xf>
    <xf numFmtId="49" fontId="24" fillId="4" borderId="11" xfId="52" applyNumberFormat="1" applyFont="1" applyFill="1" applyBorder="1" applyAlignment="1" applyProtection="1">
      <alignment horizontal="center"/>
      <protection/>
    </xf>
    <xf numFmtId="4" fontId="24" fillId="4" borderId="11" xfId="0" applyNumberFormat="1" applyFont="1" applyFill="1" applyBorder="1" applyAlignment="1" applyProtection="1">
      <alignment horizontal="right"/>
      <protection/>
    </xf>
    <xf numFmtId="0" fontId="24" fillId="0" borderId="11" xfId="52" applyFont="1" applyFill="1" applyBorder="1" applyAlignment="1" applyProtection="1">
      <alignment horizontal="left" vertical="center" wrapText="1"/>
      <protection/>
    </xf>
    <xf numFmtId="0" fontId="28" fillId="0" borderId="11" xfId="52" applyFont="1" applyFill="1" applyBorder="1" applyAlignment="1" applyProtection="1">
      <alignment horizontal="left" vertical="justify" wrapText="1"/>
      <protection/>
    </xf>
    <xf numFmtId="0" fontId="24" fillId="0" borderId="11" xfId="52" applyFont="1" applyFill="1" applyBorder="1" applyAlignment="1" applyProtection="1">
      <alignment horizontal="left" vertical="justify" wrapText="1"/>
      <protection/>
    </xf>
    <xf numFmtId="4" fontId="28" fillId="0" borderId="11" xfId="0" applyNumberFormat="1" applyFont="1" applyBorder="1" applyAlignment="1" applyProtection="1">
      <alignment horizontal="right"/>
      <protection/>
    </xf>
    <xf numFmtId="49" fontId="28" fillId="0" borderId="11" xfId="0" applyNumberFormat="1" applyFont="1" applyBorder="1" applyAlignment="1">
      <alignment/>
    </xf>
    <xf numFmtId="49" fontId="28" fillId="0" borderId="11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vertical="center" wrapText="1"/>
    </xf>
    <xf numFmtId="49" fontId="24" fillId="0" borderId="11" xfId="0" applyNumberFormat="1" applyFont="1" applyBorder="1" applyAlignment="1">
      <alignment vertical="center" wrapText="1"/>
    </xf>
    <xf numFmtId="49" fontId="24" fillId="0" borderId="11" xfId="0" applyNumberFormat="1" applyFont="1" applyBorder="1" applyAlignment="1">
      <alignment horizontal="center"/>
    </xf>
    <xf numFmtId="0" fontId="27" fillId="4" borderId="11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>
      <alignment horizontal="left" vertical="center" wrapText="1"/>
    </xf>
    <xf numFmtId="0" fontId="25" fillId="4" borderId="14" xfId="0" applyFont="1" applyFill="1" applyBorder="1" applyAlignment="1">
      <alignment horizontal="left" vertical="center" wrapText="1"/>
    </xf>
    <xf numFmtId="0" fontId="25" fillId="4" borderId="11" xfId="0" applyFont="1" applyFill="1" applyBorder="1" applyAlignment="1">
      <alignment horizontal="left" vertical="center" wrapText="1"/>
    </xf>
    <xf numFmtId="0" fontId="25" fillId="4" borderId="15" xfId="0" applyFont="1" applyFill="1" applyBorder="1" applyAlignment="1">
      <alignment horizontal="left" vertical="center" wrapText="1"/>
    </xf>
    <xf numFmtId="0" fontId="24" fillId="4" borderId="16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left" vertical="center" wrapText="1"/>
    </xf>
    <xf numFmtId="4" fontId="28" fillId="0" borderId="11" xfId="0" applyNumberFormat="1" applyFont="1" applyFill="1" applyBorder="1" applyAlignment="1" applyProtection="1">
      <alignment horizontal="right"/>
      <protection locked="0"/>
    </xf>
    <xf numFmtId="4" fontId="29" fillId="0" borderId="11" xfId="0" applyNumberFormat="1" applyFont="1" applyFill="1" applyBorder="1" applyAlignment="1" applyProtection="1">
      <alignment horizontal="right"/>
      <protection locked="0"/>
    </xf>
    <xf numFmtId="4" fontId="24" fillId="0" borderId="11" xfId="0" applyNumberFormat="1" applyFont="1" applyFill="1" applyBorder="1" applyAlignment="1" applyProtection="1">
      <alignment horizontal="right"/>
      <protection locked="0"/>
    </xf>
    <xf numFmtId="0" fontId="30" fillId="0" borderId="11" xfId="52" applyFont="1" applyFill="1" applyBorder="1" applyAlignment="1" applyProtection="1">
      <alignment horizontal="left" vertical="center" wrapText="1"/>
      <protection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>
      <alignment horizontal="center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/>
    </xf>
    <xf numFmtId="4" fontId="30" fillId="0" borderId="11" xfId="0" applyNumberFormat="1" applyFont="1" applyFill="1" applyBorder="1" applyAlignment="1" applyProtection="1">
      <alignment horizontal="right"/>
      <protection locked="0"/>
    </xf>
    <xf numFmtId="0" fontId="28" fillId="4" borderId="11" xfId="52" applyFont="1" applyFill="1" applyBorder="1" applyAlignment="1" applyProtection="1">
      <alignment horizontal="left" wrapText="1"/>
      <protection/>
    </xf>
    <xf numFmtId="0" fontId="28" fillId="4" borderId="11" xfId="0" applyFont="1" applyFill="1" applyBorder="1" applyAlignment="1" applyProtection="1">
      <alignment horizontal="left"/>
      <protection/>
    </xf>
    <xf numFmtId="4" fontId="28" fillId="0" borderId="11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31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8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86.28125" style="2" customWidth="1"/>
    <col min="2" max="2" width="40.0039062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10" t="s">
        <v>0</v>
      </c>
      <c r="C1" s="10"/>
    </row>
    <row r="2" spans="1:3" ht="18">
      <c r="A2" s="11"/>
      <c r="B2" s="12" t="s">
        <v>1</v>
      </c>
      <c r="C2" s="12"/>
    </row>
    <row r="3" spans="1:3" ht="18">
      <c r="A3" s="13" t="s">
        <v>2</v>
      </c>
      <c r="B3" s="13"/>
      <c r="C3" s="13"/>
    </row>
    <row r="4" spans="1:3" ht="18">
      <c r="A4" s="14" t="s">
        <v>163</v>
      </c>
      <c r="B4" s="14"/>
      <c r="C4" s="14"/>
    </row>
    <row r="5" spans="1:3" ht="18">
      <c r="A5" s="3"/>
      <c r="B5" s="4"/>
      <c r="C5" s="4"/>
    </row>
    <row r="6" spans="1:3" ht="19.5">
      <c r="A6" s="15" t="s">
        <v>3</v>
      </c>
      <c r="B6" s="15"/>
      <c r="C6" s="15"/>
    </row>
    <row r="7" spans="1:3" ht="19.5">
      <c r="A7" s="15" t="s">
        <v>155</v>
      </c>
      <c r="B7" s="15"/>
      <c r="C7" s="15"/>
    </row>
    <row r="8" spans="1:3" ht="18">
      <c r="A8" s="4"/>
      <c r="B8" s="4"/>
      <c r="C8" s="4"/>
    </row>
    <row r="9" spans="1:3" ht="18">
      <c r="A9" s="16" t="s">
        <v>4</v>
      </c>
      <c r="B9" s="16" t="s">
        <v>5</v>
      </c>
      <c r="C9" s="16" t="s">
        <v>6</v>
      </c>
    </row>
    <row r="10" spans="1:3" s="5" customFormat="1" ht="18.75">
      <c r="A10" s="17" t="s">
        <v>7</v>
      </c>
      <c r="B10" s="18" t="s">
        <v>8</v>
      </c>
      <c r="C10" s="19">
        <f>SUM(C11+C17+C25+C33+C40+C55+C59+C51+C36)+C19+C47</f>
        <v>1533175</v>
      </c>
    </row>
    <row r="11" spans="1:3" s="5" customFormat="1" ht="18.75">
      <c r="A11" s="17" t="s">
        <v>9</v>
      </c>
      <c r="B11" s="18" t="s">
        <v>10</v>
      </c>
      <c r="C11" s="20">
        <f>SUM(C12)</f>
        <v>800300</v>
      </c>
    </row>
    <row r="12" spans="1:3" s="6" customFormat="1" ht="18.75">
      <c r="A12" s="21" t="s">
        <v>11</v>
      </c>
      <c r="B12" s="22" t="s">
        <v>12</v>
      </c>
      <c r="C12" s="23">
        <f>SUM(C13)+C14+C15</f>
        <v>800300</v>
      </c>
    </row>
    <row r="13" spans="1:3" ht="93.75" customHeight="1">
      <c r="A13" s="24" t="s">
        <v>13</v>
      </c>
      <c r="B13" s="25" t="s">
        <v>14</v>
      </c>
      <c r="C13" s="26">
        <v>800000</v>
      </c>
    </row>
    <row r="14" spans="1:3" ht="136.5" customHeight="1">
      <c r="A14" s="24" t="s">
        <v>121</v>
      </c>
      <c r="B14" s="27" t="s">
        <v>120</v>
      </c>
      <c r="C14" s="28">
        <v>300</v>
      </c>
    </row>
    <row r="15" spans="1:3" s="7" customFormat="1" ht="63" customHeight="1">
      <c r="A15" s="29" t="s">
        <v>122</v>
      </c>
      <c r="B15" s="25" t="s">
        <v>15</v>
      </c>
      <c r="C15" s="26">
        <v>0</v>
      </c>
    </row>
    <row r="16" spans="1:3" s="7" customFormat="1" ht="94.5" hidden="1">
      <c r="A16" s="29" t="s">
        <v>16</v>
      </c>
      <c r="B16" s="25" t="s">
        <v>17</v>
      </c>
      <c r="C16" s="26"/>
    </row>
    <row r="17" spans="1:3" s="8" customFormat="1" ht="18" hidden="1">
      <c r="A17" s="30" t="s">
        <v>18</v>
      </c>
      <c r="B17" s="31" t="s">
        <v>19</v>
      </c>
      <c r="C17" s="32">
        <f>SUM(C18)</f>
        <v>0</v>
      </c>
    </row>
    <row r="18" spans="1:3" ht="18" hidden="1">
      <c r="A18" s="33" t="s">
        <v>20</v>
      </c>
      <c r="B18" s="27" t="s">
        <v>21</v>
      </c>
      <c r="C18" s="28"/>
    </row>
    <row r="19" spans="1:3" ht="47.25">
      <c r="A19" s="34" t="s">
        <v>108</v>
      </c>
      <c r="B19" s="22" t="s">
        <v>109</v>
      </c>
      <c r="C19" s="23">
        <f>C20</f>
        <v>563200</v>
      </c>
    </row>
    <row r="20" spans="1:3" ht="31.5">
      <c r="A20" s="34" t="s">
        <v>110</v>
      </c>
      <c r="B20" s="22" t="s">
        <v>111</v>
      </c>
      <c r="C20" s="23">
        <f>C21+C22+C23+C24</f>
        <v>563200</v>
      </c>
    </row>
    <row r="21" spans="1:3" ht="41.25" customHeight="1">
      <c r="A21" s="35" t="s">
        <v>112</v>
      </c>
      <c r="B21" s="27" t="s">
        <v>113</v>
      </c>
      <c r="C21" s="28">
        <v>190000</v>
      </c>
    </row>
    <row r="22" spans="1:3" ht="57.75" customHeight="1">
      <c r="A22" s="35" t="s">
        <v>114</v>
      </c>
      <c r="B22" s="27" t="s">
        <v>115</v>
      </c>
      <c r="C22" s="28">
        <v>3000</v>
      </c>
    </row>
    <row r="23" spans="1:3" ht="77.25" customHeight="1">
      <c r="A23" s="35" t="s">
        <v>116</v>
      </c>
      <c r="B23" s="27" t="s">
        <v>117</v>
      </c>
      <c r="C23" s="28">
        <v>397000</v>
      </c>
    </row>
    <row r="24" spans="1:3" ht="69" customHeight="1">
      <c r="A24" s="35" t="s">
        <v>118</v>
      </c>
      <c r="B24" s="27" t="s">
        <v>119</v>
      </c>
      <c r="C24" s="28">
        <v>-26800</v>
      </c>
    </row>
    <row r="25" spans="1:3" s="8" customFormat="1" ht="18.75">
      <c r="A25" s="17" t="s">
        <v>22</v>
      </c>
      <c r="B25" s="18" t="s">
        <v>23</v>
      </c>
      <c r="C25" s="20">
        <f>SUM(C26+C28)</f>
        <v>146200</v>
      </c>
    </row>
    <row r="26" spans="1:3" ht="18.75">
      <c r="A26" s="21" t="s">
        <v>24</v>
      </c>
      <c r="B26" s="22" t="s">
        <v>25</v>
      </c>
      <c r="C26" s="23">
        <f>SUM(C27)</f>
        <v>12000</v>
      </c>
    </row>
    <row r="27" spans="1:3" ht="50.25" customHeight="1">
      <c r="A27" s="33" t="s">
        <v>137</v>
      </c>
      <c r="B27" s="27" t="s">
        <v>26</v>
      </c>
      <c r="C27" s="28">
        <v>12000</v>
      </c>
    </row>
    <row r="28" spans="1:3" ht="18.75">
      <c r="A28" s="21" t="s">
        <v>27</v>
      </c>
      <c r="B28" s="22" t="s">
        <v>28</v>
      </c>
      <c r="C28" s="36">
        <f>SUM(C29+C31)</f>
        <v>134200</v>
      </c>
    </row>
    <row r="29" spans="1:3" ht="18.75">
      <c r="A29" s="29" t="s">
        <v>138</v>
      </c>
      <c r="B29" s="25" t="s">
        <v>139</v>
      </c>
      <c r="C29" s="26">
        <f>SUM(C30)</f>
        <v>96200</v>
      </c>
    </row>
    <row r="30" spans="1:3" ht="37.5" customHeight="1">
      <c r="A30" s="33" t="s">
        <v>140</v>
      </c>
      <c r="B30" s="27" t="s">
        <v>141</v>
      </c>
      <c r="C30" s="28">
        <v>96200</v>
      </c>
    </row>
    <row r="31" spans="1:3" ht="18.75">
      <c r="A31" s="29" t="s">
        <v>142</v>
      </c>
      <c r="B31" s="25" t="s">
        <v>143</v>
      </c>
      <c r="C31" s="26">
        <f>SUM(C32)</f>
        <v>38000</v>
      </c>
    </row>
    <row r="32" spans="1:3" ht="36.75" customHeight="1">
      <c r="A32" s="33" t="s">
        <v>144</v>
      </c>
      <c r="B32" s="27" t="s">
        <v>145</v>
      </c>
      <c r="C32" s="28">
        <v>38000</v>
      </c>
    </row>
    <row r="33" spans="1:3" ht="21.75" customHeight="1">
      <c r="A33" s="37" t="s">
        <v>29</v>
      </c>
      <c r="B33" s="38" t="s">
        <v>30</v>
      </c>
      <c r="C33" s="23">
        <f>C34</f>
        <v>15000</v>
      </c>
    </row>
    <row r="34" spans="1:3" ht="47.25">
      <c r="A34" s="39" t="s">
        <v>31</v>
      </c>
      <c r="B34" s="38" t="s">
        <v>32</v>
      </c>
      <c r="C34" s="23">
        <f>C35</f>
        <v>15000</v>
      </c>
    </row>
    <row r="35" spans="1:3" ht="71.25" customHeight="1">
      <c r="A35" s="40" t="s">
        <v>33</v>
      </c>
      <c r="B35" s="41" t="s">
        <v>34</v>
      </c>
      <c r="C35" s="28">
        <v>15000</v>
      </c>
    </row>
    <row r="36" spans="1:3" ht="41.25" customHeight="1" hidden="1">
      <c r="A36" s="21" t="s">
        <v>35</v>
      </c>
      <c r="B36" s="22" t="s">
        <v>36</v>
      </c>
      <c r="C36" s="23">
        <f>SUM(C37)</f>
        <v>0</v>
      </c>
    </row>
    <row r="37" spans="1:3" ht="21" customHeight="1" hidden="1">
      <c r="A37" s="21" t="s">
        <v>37</v>
      </c>
      <c r="B37" s="22" t="s">
        <v>38</v>
      </c>
      <c r="C37" s="23">
        <f>SUM(C38)</f>
        <v>0</v>
      </c>
    </row>
    <row r="38" spans="1:3" ht="33.75" customHeight="1" hidden="1">
      <c r="A38" s="29" t="s">
        <v>39</v>
      </c>
      <c r="B38" s="25" t="s">
        <v>40</v>
      </c>
      <c r="C38" s="26">
        <f>SUM(C39)</f>
        <v>0</v>
      </c>
    </row>
    <row r="39" spans="1:3" ht="41.25" customHeight="1" hidden="1">
      <c r="A39" s="33" t="s">
        <v>123</v>
      </c>
      <c r="B39" s="27" t="s">
        <v>41</v>
      </c>
      <c r="C39" s="28"/>
    </row>
    <row r="40" spans="1:3" s="8" customFormat="1" ht="41.25" customHeight="1" hidden="1">
      <c r="A40" s="17" t="s">
        <v>42</v>
      </c>
      <c r="B40" s="18" t="s">
        <v>43</v>
      </c>
      <c r="C40" s="20">
        <f>SUM(C41+C44)</f>
        <v>0</v>
      </c>
    </row>
    <row r="41" spans="1:3" s="7" customFormat="1" ht="106.5" customHeight="1" hidden="1">
      <c r="A41" s="21" t="s">
        <v>44</v>
      </c>
      <c r="B41" s="22" t="s">
        <v>45</v>
      </c>
      <c r="C41" s="36">
        <f>SUM(C42)</f>
        <v>0</v>
      </c>
    </row>
    <row r="42" spans="1:3" s="7" customFormat="1" ht="81" customHeight="1" hidden="1">
      <c r="A42" s="29" t="s">
        <v>46</v>
      </c>
      <c r="B42" s="25" t="s">
        <v>47</v>
      </c>
      <c r="C42" s="26">
        <f>SUM(C43)</f>
        <v>0</v>
      </c>
    </row>
    <row r="43" spans="1:3" s="7" customFormat="1" ht="101.25" customHeight="1" hidden="1">
      <c r="A43" s="33" t="s">
        <v>124</v>
      </c>
      <c r="B43" s="27" t="s">
        <v>48</v>
      </c>
      <c r="C43" s="28">
        <v>0</v>
      </c>
    </row>
    <row r="44" spans="1:3" s="7" customFormat="1" ht="69.75" customHeight="1" hidden="1">
      <c r="A44" s="29" t="s">
        <v>49</v>
      </c>
      <c r="B44" s="25" t="s">
        <v>50</v>
      </c>
      <c r="C44" s="26">
        <f>SUM(C45)</f>
        <v>0</v>
      </c>
    </row>
    <row r="45" spans="1:3" s="7" customFormat="1" ht="63.75" customHeight="1" hidden="1">
      <c r="A45" s="29" t="s">
        <v>51</v>
      </c>
      <c r="B45" s="25" t="s">
        <v>52</v>
      </c>
      <c r="C45" s="26">
        <f>SUM(C46)</f>
        <v>0</v>
      </c>
    </row>
    <row r="46" spans="1:3" ht="56.25" customHeight="1" hidden="1">
      <c r="A46" s="29" t="s">
        <v>125</v>
      </c>
      <c r="B46" s="27" t="s">
        <v>53</v>
      </c>
      <c r="C46" s="28"/>
    </row>
    <row r="47" spans="1:3" ht="47.25" customHeight="1">
      <c r="A47" s="42" t="s">
        <v>42</v>
      </c>
      <c r="B47" s="43" t="s">
        <v>160</v>
      </c>
      <c r="C47" s="28">
        <f>C48</f>
        <v>8475</v>
      </c>
    </row>
    <row r="48" spans="1:3" ht="75">
      <c r="A48" s="44" t="s">
        <v>156</v>
      </c>
      <c r="B48" s="45" t="s">
        <v>159</v>
      </c>
      <c r="C48" s="28">
        <f>C49</f>
        <v>8475</v>
      </c>
    </row>
    <row r="49" spans="1:3" ht="96" customHeight="1">
      <c r="A49" s="45" t="s">
        <v>157</v>
      </c>
      <c r="B49" s="46" t="s">
        <v>161</v>
      </c>
      <c r="C49" s="28">
        <f>C50</f>
        <v>8475</v>
      </c>
    </row>
    <row r="50" spans="1:3" ht="87" customHeight="1">
      <c r="A50" s="47" t="s">
        <v>158</v>
      </c>
      <c r="B50" s="48" t="s">
        <v>162</v>
      </c>
      <c r="C50" s="28">
        <v>8475</v>
      </c>
    </row>
    <row r="51" spans="1:3" ht="31.5">
      <c r="A51" s="21" t="s">
        <v>54</v>
      </c>
      <c r="B51" s="22" t="s">
        <v>55</v>
      </c>
      <c r="C51" s="23">
        <f>C52</f>
        <v>0</v>
      </c>
    </row>
    <row r="52" spans="1:3" ht="18.75">
      <c r="A52" s="21" t="s">
        <v>56</v>
      </c>
      <c r="B52" s="22" t="s">
        <v>57</v>
      </c>
      <c r="C52" s="23">
        <f>SUM(C53)</f>
        <v>0</v>
      </c>
    </row>
    <row r="53" spans="1:3" ht="18.75">
      <c r="A53" s="29" t="s">
        <v>58</v>
      </c>
      <c r="B53" s="25" t="s">
        <v>59</v>
      </c>
      <c r="C53" s="26">
        <f>SUM(C54)</f>
        <v>0</v>
      </c>
    </row>
    <row r="54" spans="1:3" ht="41.25" customHeight="1">
      <c r="A54" s="33" t="s">
        <v>126</v>
      </c>
      <c r="B54" s="27" t="s">
        <v>60</v>
      </c>
      <c r="C54" s="28">
        <v>0</v>
      </c>
    </row>
    <row r="55" spans="1:3" ht="18.75" hidden="1">
      <c r="A55" s="33" t="s">
        <v>61</v>
      </c>
      <c r="B55" s="27" t="s">
        <v>62</v>
      </c>
      <c r="C55" s="26">
        <f>SUM(C56)</f>
        <v>0</v>
      </c>
    </row>
    <row r="56" spans="1:3" ht="45" hidden="1">
      <c r="A56" s="33" t="s">
        <v>63</v>
      </c>
      <c r="B56" s="27" t="s">
        <v>64</v>
      </c>
      <c r="C56" s="26">
        <f>SUM(C57)</f>
        <v>0</v>
      </c>
    </row>
    <row r="57" spans="1:3" ht="31.5" hidden="1">
      <c r="A57" s="29" t="s">
        <v>65</v>
      </c>
      <c r="B57" s="27" t="s">
        <v>66</v>
      </c>
      <c r="C57" s="26">
        <f>SUM(C58)</f>
        <v>0</v>
      </c>
    </row>
    <row r="58" spans="1:3" ht="47.25" hidden="1">
      <c r="A58" s="29" t="s">
        <v>127</v>
      </c>
      <c r="B58" s="27" t="s">
        <v>67</v>
      </c>
      <c r="C58" s="28">
        <v>0</v>
      </c>
    </row>
    <row r="59" spans="1:3" ht="18" hidden="1">
      <c r="A59" s="21" t="s">
        <v>68</v>
      </c>
      <c r="B59" s="27" t="s">
        <v>69</v>
      </c>
      <c r="C59" s="28">
        <f>SUM(C60)</f>
        <v>0</v>
      </c>
    </row>
    <row r="60" spans="1:3" ht="30" hidden="1">
      <c r="A60" s="33" t="s">
        <v>128</v>
      </c>
      <c r="B60" s="27" t="s">
        <v>70</v>
      </c>
      <c r="C60" s="28"/>
    </row>
    <row r="61" spans="1:3" s="6" customFormat="1" ht="18.75">
      <c r="A61" s="21" t="s">
        <v>71</v>
      </c>
      <c r="B61" s="22" t="s">
        <v>72</v>
      </c>
      <c r="C61" s="49">
        <f>C62+C85+C83</f>
        <v>4842946</v>
      </c>
    </row>
    <row r="62" spans="1:3" s="6" customFormat="1" ht="31.5">
      <c r="A62" s="21" t="s">
        <v>73</v>
      </c>
      <c r="B62" s="22" t="s">
        <v>74</v>
      </c>
      <c r="C62" s="49">
        <f>C63+C70+C75+C80</f>
        <v>4842946</v>
      </c>
    </row>
    <row r="63" spans="1:3" s="9" customFormat="1" ht="18.75">
      <c r="A63" s="21" t="s">
        <v>75</v>
      </c>
      <c r="B63" s="22" t="s">
        <v>76</v>
      </c>
      <c r="C63" s="49">
        <f>SUM(C64)+C68</f>
        <v>2301446</v>
      </c>
    </row>
    <row r="64" spans="1:3" s="7" customFormat="1" ht="18.75">
      <c r="A64" s="29" t="s">
        <v>77</v>
      </c>
      <c r="B64" s="25" t="s">
        <v>78</v>
      </c>
      <c r="C64" s="50">
        <f>SUM(C65)</f>
        <v>2301446</v>
      </c>
    </row>
    <row r="65" spans="1:3" ht="30">
      <c r="A65" s="33" t="s">
        <v>129</v>
      </c>
      <c r="B65" s="27" t="s">
        <v>79</v>
      </c>
      <c r="C65" s="51">
        <v>2301446</v>
      </c>
    </row>
    <row r="66" spans="1:3" ht="18" hidden="1">
      <c r="A66" s="52" t="s">
        <v>80</v>
      </c>
      <c r="B66" s="27" t="s">
        <v>81</v>
      </c>
      <c r="C66" s="51">
        <f>C67</f>
        <v>0</v>
      </c>
    </row>
    <row r="67" spans="1:3" ht="18" hidden="1">
      <c r="A67" s="29" t="s">
        <v>130</v>
      </c>
      <c r="B67" s="27" t="s">
        <v>82</v>
      </c>
      <c r="C67" s="51"/>
    </row>
    <row r="68" spans="1:3" ht="31.5" hidden="1">
      <c r="A68" s="29" t="s">
        <v>83</v>
      </c>
      <c r="B68" s="25" t="s">
        <v>84</v>
      </c>
      <c r="C68" s="50">
        <f>C69</f>
        <v>0</v>
      </c>
    </row>
    <row r="69" spans="1:3" ht="30" hidden="1">
      <c r="A69" s="33" t="s">
        <v>131</v>
      </c>
      <c r="B69" s="27" t="s">
        <v>85</v>
      </c>
      <c r="C69" s="51">
        <v>0</v>
      </c>
    </row>
    <row r="70" spans="1:3" s="7" customFormat="1" ht="31.5">
      <c r="A70" s="21" t="s">
        <v>86</v>
      </c>
      <c r="B70" s="22" t="s">
        <v>87</v>
      </c>
      <c r="C70" s="49">
        <f>C71+C73</f>
        <v>2389300</v>
      </c>
    </row>
    <row r="71" spans="1:3" s="7" customFormat="1" ht="18.75" hidden="1">
      <c r="A71" s="53" t="s">
        <v>152</v>
      </c>
      <c r="B71" s="54" t="s">
        <v>151</v>
      </c>
      <c r="C71" s="50">
        <f>SUM(C72)</f>
        <v>0</v>
      </c>
    </row>
    <row r="72" spans="1:3" s="7" customFormat="1" ht="30.75" hidden="1">
      <c r="A72" s="55" t="s">
        <v>154</v>
      </c>
      <c r="B72" s="56" t="s">
        <v>153</v>
      </c>
      <c r="C72" s="51">
        <v>0</v>
      </c>
    </row>
    <row r="73" spans="1:3" s="7" customFormat="1" ht="18.75">
      <c r="A73" s="29" t="s">
        <v>88</v>
      </c>
      <c r="B73" s="25" t="s">
        <v>89</v>
      </c>
      <c r="C73" s="50">
        <f>SUM(C74)</f>
        <v>2389300</v>
      </c>
    </row>
    <row r="74" spans="1:3" ht="18">
      <c r="A74" s="33" t="s">
        <v>132</v>
      </c>
      <c r="B74" s="27" t="s">
        <v>90</v>
      </c>
      <c r="C74" s="51">
        <v>2389300</v>
      </c>
    </row>
    <row r="75" spans="1:3" s="9" customFormat="1" ht="18.75">
      <c r="A75" s="21" t="s">
        <v>91</v>
      </c>
      <c r="B75" s="22" t="s">
        <v>92</v>
      </c>
      <c r="C75" s="49">
        <f>SUM(C76+C78)</f>
        <v>152200</v>
      </c>
    </row>
    <row r="76" spans="1:3" s="7" customFormat="1" ht="53.25" customHeight="1">
      <c r="A76" s="29" t="s">
        <v>93</v>
      </c>
      <c r="B76" s="25" t="s">
        <v>94</v>
      </c>
      <c r="C76" s="50">
        <f>C77</f>
        <v>86800</v>
      </c>
    </row>
    <row r="77" spans="1:3" s="7" customFormat="1" ht="45">
      <c r="A77" s="33" t="s">
        <v>133</v>
      </c>
      <c r="B77" s="27" t="s">
        <v>95</v>
      </c>
      <c r="C77" s="51">
        <v>86800</v>
      </c>
    </row>
    <row r="78" spans="1:3" s="7" customFormat="1" ht="42.75" customHeight="1">
      <c r="A78" s="29" t="s">
        <v>96</v>
      </c>
      <c r="B78" s="25" t="s">
        <v>97</v>
      </c>
      <c r="C78" s="50">
        <f>C79</f>
        <v>65400</v>
      </c>
    </row>
    <row r="79" spans="1:3" s="7" customFormat="1" ht="30">
      <c r="A79" s="33" t="s">
        <v>134</v>
      </c>
      <c r="B79" s="27" t="s">
        <v>98</v>
      </c>
      <c r="C79" s="51">
        <v>65400</v>
      </c>
    </row>
    <row r="80" spans="1:3" s="7" customFormat="1" ht="18.75" hidden="1">
      <c r="A80" s="21" t="s">
        <v>99</v>
      </c>
      <c r="B80" s="22" t="s">
        <v>100</v>
      </c>
      <c r="C80" s="49">
        <f>SUM(C81)</f>
        <v>0</v>
      </c>
    </row>
    <row r="81" spans="1:3" s="7" customFormat="1" ht="24" customHeight="1" hidden="1">
      <c r="A81" s="29" t="s">
        <v>101</v>
      </c>
      <c r="B81" s="25" t="s">
        <v>102</v>
      </c>
      <c r="C81" s="50">
        <f>C82</f>
        <v>0</v>
      </c>
    </row>
    <row r="82" spans="1:3" s="7" customFormat="1" ht="30" hidden="1">
      <c r="A82" s="33" t="s">
        <v>135</v>
      </c>
      <c r="B82" s="27" t="s">
        <v>103</v>
      </c>
      <c r="C82" s="50">
        <v>0</v>
      </c>
    </row>
    <row r="83" spans="1:3" s="7" customFormat="1" ht="18.75" hidden="1">
      <c r="A83" s="21" t="s">
        <v>146</v>
      </c>
      <c r="B83" s="22" t="s">
        <v>147</v>
      </c>
      <c r="C83" s="57">
        <f>C84</f>
        <v>0</v>
      </c>
    </row>
    <row r="84" spans="1:3" s="7" customFormat="1" ht="18.75" hidden="1">
      <c r="A84" s="33" t="s">
        <v>149</v>
      </c>
      <c r="B84" s="27" t="s">
        <v>148</v>
      </c>
      <c r="C84" s="50">
        <v>0</v>
      </c>
    </row>
    <row r="85" spans="1:3" s="7" customFormat="1" ht="31.5" hidden="1">
      <c r="A85" s="21" t="s">
        <v>104</v>
      </c>
      <c r="B85" s="22" t="s">
        <v>105</v>
      </c>
      <c r="C85" s="57">
        <f>C86</f>
        <v>0</v>
      </c>
    </row>
    <row r="86" spans="1:3" s="7" customFormat="1" ht="45" hidden="1">
      <c r="A86" s="33" t="s">
        <v>136</v>
      </c>
      <c r="B86" s="27" t="s">
        <v>106</v>
      </c>
      <c r="C86" s="51">
        <v>0</v>
      </c>
    </row>
    <row r="87" spans="1:3" s="5" customFormat="1" ht="18.75">
      <c r="A87" s="58" t="s">
        <v>107</v>
      </c>
      <c r="B87" s="59"/>
      <c r="C87" s="60">
        <f>C61+C10</f>
        <v>6376121</v>
      </c>
    </row>
    <row r="88" spans="1:3" ht="18">
      <c r="A88" s="61"/>
      <c r="B88" s="61"/>
      <c r="C88" s="61"/>
    </row>
    <row r="89" spans="1:3" ht="18">
      <c r="A89" s="61"/>
      <c r="B89" s="61"/>
      <c r="C89" s="61"/>
    </row>
    <row r="90" spans="1:3" ht="18">
      <c r="A90" s="62" t="s">
        <v>150</v>
      </c>
      <c r="B90" s="62"/>
      <c r="C90" s="62"/>
    </row>
    <row r="91" spans="1:3" ht="18">
      <c r="A91" s="62" t="s">
        <v>164</v>
      </c>
      <c r="B91" s="62"/>
      <c r="C91" s="62"/>
    </row>
    <row r="92" spans="1:3" ht="18">
      <c r="A92" s="61"/>
      <c r="B92" s="61"/>
      <c r="C92" s="61"/>
    </row>
    <row r="93" spans="1:3" ht="18">
      <c r="A93" s="61"/>
      <c r="B93" s="61"/>
      <c r="C93" s="61"/>
    </row>
    <row r="94" spans="1:3" ht="18">
      <c r="A94" s="61"/>
      <c r="B94" s="61"/>
      <c r="C94" s="61"/>
    </row>
    <row r="95" spans="1:3" ht="18">
      <c r="A95" s="61"/>
      <c r="B95" s="61"/>
      <c r="C95" s="61"/>
    </row>
    <row r="96" spans="1:3" ht="18">
      <c r="A96" s="61"/>
      <c r="B96" s="61"/>
      <c r="C96" s="61"/>
    </row>
    <row r="97" spans="1:3" ht="18">
      <c r="A97" s="61"/>
      <c r="B97" s="61"/>
      <c r="C97" s="61"/>
    </row>
    <row r="98" spans="1:3" ht="18">
      <c r="A98" s="61"/>
      <c r="B98" s="61"/>
      <c r="C98" s="61"/>
    </row>
    <row r="99" spans="1:3" ht="18">
      <c r="A99" s="61"/>
      <c r="B99" s="61"/>
      <c r="C99" s="61"/>
    </row>
    <row r="100" spans="1:3" ht="18">
      <c r="A100" s="61"/>
      <c r="B100" s="61"/>
      <c r="C100" s="61"/>
    </row>
    <row r="101" spans="1:3" ht="18">
      <c r="A101" s="61"/>
      <c r="B101" s="61"/>
      <c r="C101" s="61"/>
    </row>
    <row r="102" spans="1:3" ht="18">
      <c r="A102" s="61"/>
      <c r="B102" s="61"/>
      <c r="C102" s="61"/>
    </row>
    <row r="103" spans="1:3" ht="18">
      <c r="A103" s="61"/>
      <c r="B103" s="61"/>
      <c r="C103" s="61"/>
    </row>
    <row r="104" spans="1:3" ht="18">
      <c r="A104" s="61"/>
      <c r="B104" s="61"/>
      <c r="C104" s="61"/>
    </row>
    <row r="105" spans="1:3" ht="18">
      <c r="A105" s="61"/>
      <c r="B105" s="61"/>
      <c r="C105" s="61"/>
    </row>
    <row r="106" spans="1:3" ht="18">
      <c r="A106" s="61"/>
      <c r="B106" s="61"/>
      <c r="C106" s="61"/>
    </row>
    <row r="107" spans="1:3" ht="18">
      <c r="A107" s="61"/>
      <c r="B107" s="61"/>
      <c r="C107" s="61"/>
    </row>
    <row r="108" spans="1:3" ht="18">
      <c r="A108" s="61"/>
      <c r="B108" s="61"/>
      <c r="C108" s="61"/>
    </row>
    <row r="109" spans="1:3" ht="18">
      <c r="A109" s="61"/>
      <c r="B109" s="61"/>
      <c r="C109" s="61"/>
    </row>
    <row r="110" spans="1:3" ht="18">
      <c r="A110" s="61"/>
      <c r="B110" s="61"/>
      <c r="C110" s="61"/>
    </row>
    <row r="111" spans="1:3" ht="18">
      <c r="A111" s="61"/>
      <c r="B111" s="61"/>
      <c r="C111" s="61"/>
    </row>
    <row r="112" spans="1:3" ht="18">
      <c r="A112" s="61"/>
      <c r="B112" s="61"/>
      <c r="C112" s="61"/>
    </row>
    <row r="113" spans="1:3" ht="18">
      <c r="A113" s="61"/>
      <c r="B113" s="61"/>
      <c r="C113" s="61"/>
    </row>
    <row r="114" spans="1:3" ht="18">
      <c r="A114" s="61"/>
      <c r="B114" s="61"/>
      <c r="C114" s="61"/>
    </row>
    <row r="115" spans="1:3" ht="18">
      <c r="A115" s="61"/>
      <c r="B115" s="61"/>
      <c r="C115" s="61"/>
    </row>
    <row r="116" spans="1:3" ht="18">
      <c r="A116" s="61"/>
      <c r="B116" s="61"/>
      <c r="C116" s="61"/>
    </row>
    <row r="117" spans="1:3" ht="18">
      <c r="A117" s="61"/>
      <c r="B117" s="61"/>
      <c r="C117" s="61"/>
    </row>
    <row r="118" spans="1:3" ht="18">
      <c r="A118" s="61"/>
      <c r="B118" s="61"/>
      <c r="C118" s="61"/>
    </row>
    <row r="119" spans="1:3" ht="18">
      <c r="A119" s="61"/>
      <c r="B119" s="61"/>
      <c r="C119" s="61"/>
    </row>
    <row r="120" spans="1:3" ht="18">
      <c r="A120" s="61"/>
      <c r="B120" s="61"/>
      <c r="C120" s="61"/>
    </row>
    <row r="121" spans="1:3" ht="18">
      <c r="A121" s="61"/>
      <c r="B121" s="61"/>
      <c r="C121" s="61"/>
    </row>
    <row r="122" spans="1:3" ht="18">
      <c r="A122" s="61"/>
      <c r="B122" s="61"/>
      <c r="C122" s="61"/>
    </row>
    <row r="123" spans="1:3" ht="18">
      <c r="A123" s="61"/>
      <c r="B123" s="61"/>
      <c r="C123" s="61"/>
    </row>
    <row r="124" spans="1:3" ht="18">
      <c r="A124" s="61"/>
      <c r="B124" s="61"/>
      <c r="C124" s="61"/>
    </row>
    <row r="125" spans="1:3" ht="18">
      <c r="A125" s="61"/>
      <c r="B125" s="61"/>
      <c r="C125" s="61"/>
    </row>
    <row r="126" spans="1:3" ht="18">
      <c r="A126" s="61"/>
      <c r="B126" s="61"/>
      <c r="C126" s="61"/>
    </row>
    <row r="127" spans="1:3" ht="18">
      <c r="A127" s="61"/>
      <c r="B127" s="61"/>
      <c r="C127" s="61"/>
    </row>
    <row r="128" spans="1:3" ht="18">
      <c r="A128" s="61"/>
      <c r="B128" s="61"/>
      <c r="C128" s="61"/>
    </row>
    <row r="129" spans="1:3" ht="18">
      <c r="A129" s="61"/>
      <c r="B129" s="61"/>
      <c r="C129" s="61"/>
    </row>
    <row r="130" spans="1:3" ht="18">
      <c r="A130" s="61"/>
      <c r="B130" s="61"/>
      <c r="C130" s="61"/>
    </row>
    <row r="131" spans="1:3" ht="18">
      <c r="A131" s="61"/>
      <c r="B131" s="61"/>
      <c r="C131" s="61"/>
    </row>
    <row r="132" spans="1:3" ht="18">
      <c r="A132" s="61"/>
      <c r="B132" s="61"/>
      <c r="C132" s="61"/>
    </row>
    <row r="133" spans="1:3" ht="18">
      <c r="A133" s="61"/>
      <c r="B133" s="61"/>
      <c r="C133" s="61"/>
    </row>
    <row r="134" spans="1:3" ht="18">
      <c r="A134" s="61"/>
      <c r="B134" s="61"/>
      <c r="C134" s="61"/>
    </row>
    <row r="135" spans="1:3" ht="18">
      <c r="A135" s="61"/>
      <c r="B135" s="61"/>
      <c r="C135" s="61"/>
    </row>
    <row r="136" spans="1:3" ht="18">
      <c r="A136" s="61"/>
      <c r="B136" s="61"/>
      <c r="C136" s="61"/>
    </row>
    <row r="137" spans="1:3" ht="18">
      <c r="A137" s="61"/>
      <c r="B137" s="61"/>
      <c r="C137" s="61"/>
    </row>
    <row r="138" spans="1:3" ht="18">
      <c r="A138" s="61"/>
      <c r="B138" s="61"/>
      <c r="C138" s="61"/>
    </row>
    <row r="139" spans="1:3" ht="18">
      <c r="A139" s="61"/>
      <c r="B139" s="61"/>
      <c r="C139" s="61"/>
    </row>
    <row r="140" spans="1:3" ht="18">
      <c r="A140" s="61"/>
      <c r="B140" s="61"/>
      <c r="C140" s="61"/>
    </row>
    <row r="141" spans="1:3" ht="18">
      <c r="A141" s="61"/>
      <c r="B141" s="61"/>
      <c r="C141" s="61"/>
    </row>
    <row r="142" spans="1:3" ht="18">
      <c r="A142" s="61"/>
      <c r="B142" s="61"/>
      <c r="C142" s="61"/>
    </row>
    <row r="143" spans="1:3" ht="18">
      <c r="A143" s="61"/>
      <c r="B143" s="61"/>
      <c r="C143" s="61"/>
    </row>
    <row r="144" spans="1:3" ht="18">
      <c r="A144" s="61"/>
      <c r="B144" s="61"/>
      <c r="C144" s="61"/>
    </row>
    <row r="145" spans="1:3" ht="18">
      <c r="A145" s="61"/>
      <c r="B145" s="61"/>
      <c r="C145" s="61"/>
    </row>
    <row r="146" spans="1:3" ht="18">
      <c r="A146" s="61"/>
      <c r="B146" s="61"/>
      <c r="C146" s="61"/>
    </row>
    <row r="147" spans="1:3" ht="18">
      <c r="A147" s="61"/>
      <c r="B147" s="61"/>
      <c r="C147" s="61"/>
    </row>
    <row r="148" spans="1:3" ht="18">
      <c r="A148" s="61"/>
      <c r="B148" s="61"/>
      <c r="C148" s="61"/>
    </row>
    <row r="149" spans="1:3" ht="18">
      <c r="A149" s="61"/>
      <c r="B149" s="61"/>
      <c r="C149" s="61"/>
    </row>
    <row r="150" spans="1:3" ht="18">
      <c r="A150" s="61"/>
      <c r="B150" s="61"/>
      <c r="C150" s="61"/>
    </row>
    <row r="151" spans="1:3" ht="18">
      <c r="A151" s="61"/>
      <c r="B151" s="61"/>
      <c r="C151" s="61"/>
    </row>
    <row r="152" spans="1:3" ht="18">
      <c r="A152" s="61"/>
      <c r="B152" s="61"/>
      <c r="C152" s="61"/>
    </row>
    <row r="153" spans="1:3" ht="18">
      <c r="A153" s="61"/>
      <c r="B153" s="61"/>
      <c r="C153" s="61"/>
    </row>
    <row r="154" spans="1:3" ht="18">
      <c r="A154" s="61"/>
      <c r="B154" s="61"/>
      <c r="C154" s="61"/>
    </row>
    <row r="155" spans="1:3" ht="18">
      <c r="A155" s="61"/>
      <c r="B155" s="61"/>
      <c r="C155" s="61"/>
    </row>
    <row r="156" spans="1:3" ht="18">
      <c r="A156" s="61"/>
      <c r="B156" s="61"/>
      <c r="C156" s="61"/>
    </row>
    <row r="157" spans="1:3" ht="18">
      <c r="A157" s="61"/>
      <c r="B157" s="61"/>
      <c r="C157" s="61"/>
    </row>
    <row r="158" spans="1:3" ht="18">
      <c r="A158" s="61"/>
      <c r="B158" s="61"/>
      <c r="C158" s="61"/>
    </row>
    <row r="159" spans="1:3" ht="18">
      <c r="A159" s="61"/>
      <c r="B159" s="61"/>
      <c r="C159" s="61"/>
    </row>
    <row r="160" spans="1:3" ht="18">
      <c r="A160" s="61"/>
      <c r="B160" s="61"/>
      <c r="C160" s="61"/>
    </row>
    <row r="161" spans="1:3" ht="18">
      <c r="A161" s="61"/>
      <c r="B161" s="61"/>
      <c r="C161" s="61"/>
    </row>
    <row r="162" spans="1:3" ht="18">
      <c r="A162" s="61"/>
      <c r="B162" s="61"/>
      <c r="C162" s="61"/>
    </row>
    <row r="163" spans="1:3" ht="18">
      <c r="A163" s="61"/>
      <c r="B163" s="61"/>
      <c r="C163" s="61"/>
    </row>
    <row r="164" spans="1:3" ht="18">
      <c r="A164" s="61"/>
      <c r="B164" s="61"/>
      <c r="C164" s="61"/>
    </row>
    <row r="165" spans="1:3" ht="18">
      <c r="A165" s="61"/>
      <c r="B165" s="61"/>
      <c r="C165" s="61"/>
    </row>
    <row r="166" spans="1:3" ht="18">
      <c r="A166" s="61"/>
      <c r="B166" s="61"/>
      <c r="C166" s="61"/>
    </row>
    <row r="167" spans="1:3" ht="18">
      <c r="A167" s="61"/>
      <c r="B167" s="61"/>
      <c r="C167" s="61"/>
    </row>
    <row r="168" spans="1:3" ht="18">
      <c r="A168" s="61"/>
      <c r="B168" s="61"/>
      <c r="C168" s="61"/>
    </row>
    <row r="169" spans="1:3" ht="18">
      <c r="A169" s="61"/>
      <c r="B169" s="61"/>
      <c r="C169" s="61"/>
    </row>
    <row r="170" spans="1:3" ht="18">
      <c r="A170" s="61"/>
      <c r="B170" s="61"/>
      <c r="C170" s="61"/>
    </row>
    <row r="171" spans="1:3" ht="18">
      <c r="A171" s="61"/>
      <c r="B171" s="61"/>
      <c r="C171" s="61"/>
    </row>
    <row r="172" spans="1:3" ht="18">
      <c r="A172" s="61"/>
      <c r="B172" s="61"/>
      <c r="C172" s="61"/>
    </row>
    <row r="173" spans="1:3" ht="18">
      <c r="A173" s="61"/>
      <c r="B173" s="61"/>
      <c r="C173" s="61"/>
    </row>
    <row r="174" spans="1:3" ht="18">
      <c r="A174" s="61"/>
      <c r="B174" s="61"/>
      <c r="C174" s="61"/>
    </row>
    <row r="175" spans="1:3" ht="18">
      <c r="A175" s="61"/>
      <c r="B175" s="61"/>
      <c r="C175" s="61"/>
    </row>
    <row r="176" spans="1:3" ht="18">
      <c r="A176" s="61"/>
      <c r="B176" s="61"/>
      <c r="C176" s="61"/>
    </row>
    <row r="177" spans="1:3" ht="18">
      <c r="A177" s="61"/>
      <c r="B177" s="61"/>
      <c r="C177" s="61"/>
    </row>
    <row r="178" spans="1:3" ht="18">
      <c r="A178" s="61"/>
      <c r="B178" s="61"/>
      <c r="C178" s="61"/>
    </row>
    <row r="179" spans="1:3" ht="18">
      <c r="A179" s="61"/>
      <c r="B179" s="61"/>
      <c r="C179" s="61"/>
    </row>
    <row r="180" spans="1:3" ht="18">
      <c r="A180" s="61"/>
      <c r="B180" s="61"/>
      <c r="C180" s="61"/>
    </row>
    <row r="181" spans="1:3" ht="18">
      <c r="A181" s="61"/>
      <c r="B181" s="61"/>
      <c r="C181" s="61"/>
    </row>
    <row r="182" spans="1:3" ht="18">
      <c r="A182" s="61"/>
      <c r="B182" s="61"/>
      <c r="C182" s="61"/>
    </row>
    <row r="183" spans="1:3" ht="18">
      <c r="A183" s="61"/>
      <c r="B183" s="61"/>
      <c r="C183" s="61"/>
    </row>
    <row r="184" spans="1:3" ht="18">
      <c r="A184" s="61"/>
      <c r="B184" s="61"/>
      <c r="C184" s="61"/>
    </row>
    <row r="185" spans="1:3" ht="18">
      <c r="A185" s="61"/>
      <c r="B185" s="61"/>
      <c r="C185" s="61"/>
    </row>
    <row r="186" spans="1:3" ht="18">
      <c r="A186" s="61"/>
      <c r="B186" s="61"/>
      <c r="C186" s="61"/>
    </row>
    <row r="187" spans="1:3" ht="18">
      <c r="A187" s="61"/>
      <c r="B187" s="61"/>
      <c r="C187" s="61"/>
    </row>
    <row r="188" spans="1:3" ht="18">
      <c r="A188" s="61"/>
      <c r="B188" s="61"/>
      <c r="C188" s="61"/>
    </row>
  </sheetData>
  <sheetProtection/>
  <mergeCells count="7">
    <mergeCell ref="A6:C6"/>
    <mergeCell ref="A7:C7"/>
    <mergeCell ref="A87:B87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2016-12-12T01:36:21Z</cp:lastPrinted>
  <dcterms:created xsi:type="dcterms:W3CDTF">1996-10-08T23:32:33Z</dcterms:created>
  <dcterms:modified xsi:type="dcterms:W3CDTF">2016-12-12T01:37:27Z</dcterms:modified>
  <cp:category/>
  <cp:version/>
  <cp:contentType/>
  <cp:contentStatus/>
</cp:coreProperties>
</file>